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окументы\А.Н.Николаева\АЛИНА 02.02.2018\питание\2023-2024\ежедневное меню\Новая папка\"/>
    </mc:Choice>
  </mc:AlternateContent>
  <bookViews>
    <workbookView xWindow="0" yWindow="0" windowWidth="28800" windowHeight="133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F195" i="1" s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F176" i="1" s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F24" i="1"/>
  <c r="I176" i="1"/>
  <c r="H62" i="1"/>
  <c r="G62" i="1"/>
  <c r="L176" i="1"/>
  <c r="L157" i="1"/>
  <c r="L119" i="1"/>
  <c r="L100" i="1"/>
  <c r="L81" i="1"/>
  <c r="L62" i="1"/>
  <c r="L43" i="1"/>
  <c r="L24" i="1"/>
  <c r="H195" i="1"/>
  <c r="I195" i="1"/>
  <c r="G195" i="1"/>
  <c r="J195" i="1"/>
  <c r="H176" i="1"/>
  <c r="J176" i="1"/>
  <c r="G176" i="1"/>
  <c r="J157" i="1"/>
  <c r="I157" i="1"/>
  <c r="H157" i="1"/>
  <c r="G157" i="1"/>
  <c r="F157" i="1"/>
  <c r="J138" i="1"/>
  <c r="I138" i="1"/>
  <c r="H138" i="1"/>
  <c r="G138" i="1"/>
  <c r="F138" i="1"/>
  <c r="I119" i="1"/>
  <c r="J119" i="1"/>
  <c r="H119" i="1"/>
  <c r="G119" i="1"/>
  <c r="F119" i="1"/>
  <c r="J100" i="1"/>
  <c r="I100" i="1"/>
  <c r="H100" i="1"/>
  <c r="G100" i="1"/>
  <c r="F100" i="1"/>
  <c r="J81" i="1"/>
  <c r="I81" i="1"/>
  <c r="H81" i="1"/>
  <c r="G81" i="1"/>
  <c r="F81" i="1"/>
  <c r="J62" i="1"/>
  <c r="I62" i="1"/>
  <c r="J43" i="1"/>
  <c r="I43" i="1"/>
  <c r="H43" i="1"/>
  <c r="G43" i="1"/>
  <c r="F43" i="1"/>
  <c r="J24" i="1"/>
  <c r="I24" i="1"/>
  <c r="H24" i="1"/>
  <c r="G24" i="1"/>
  <c r="J196" i="1" l="1"/>
  <c r="L196" i="1"/>
  <c r="F196" i="1"/>
  <c r="H196" i="1"/>
  <c r="I196" i="1"/>
  <c r="G196" i="1"/>
</calcChain>
</file>

<file path=xl/sharedStrings.xml><?xml version="1.0" encoding="utf-8"?>
<sst xmlns="http://schemas.openxmlformats.org/spreadsheetml/2006/main" count="286" uniqueCount="101">
  <si>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</si>
  <si>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</si>
  <si>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</si>
  <si>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</si>
  <si>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</si>
  <si>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</si>
  <si>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</si>
  <si>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</si>
  <si>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</si>
  <si>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</si>
  <si>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</si>
  <si>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</si>
  <si>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</si>
  <si>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</si>
  <si>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</si>
  <si>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</si>
  <si>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</si>
  <si>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</si>
  <si>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</si>
  <si>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</si>
  <si>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</si>
  <si>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</si>
  <si>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</si>
  <si>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</si>
  <si>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</si>
  <si>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</si>
  <si>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</si>
  <si>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</si>
  <si>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</si>
  <si>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</si>
  <si>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</si>
  <si>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</si>
  <si>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</si>
  <si>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</si>
  <si>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</si>
  <si>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</si>
  <si>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</si>
  <si>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</si>
  <si>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</si>
  <si>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"НОШ № 2" г.Чебоксары</t>
  </si>
  <si>
    <t>Каша молочная пшеничная с маслом</t>
  </si>
  <si>
    <t>Чай с лимоном</t>
  </si>
  <si>
    <t>Хлеб пшеничный</t>
  </si>
  <si>
    <t>Птица тушеннгая в сметанном соусе</t>
  </si>
  <si>
    <t xml:space="preserve">Макаронные изделия отварные </t>
  </si>
  <si>
    <t xml:space="preserve">Компот из апельсинов </t>
  </si>
  <si>
    <t xml:space="preserve">Хлеб ржаной </t>
  </si>
  <si>
    <t>ТТК</t>
  </si>
  <si>
    <t>Кофейный напиток с молоком</t>
  </si>
  <si>
    <t xml:space="preserve">Борщ с капустой и картофелем со сметаной и с мясом птицы </t>
  </si>
  <si>
    <t>Котлета домашняя с соусом</t>
  </si>
  <si>
    <t xml:space="preserve">Каша гречневая рассыпчатая </t>
  </si>
  <si>
    <t xml:space="preserve">Напиток лимонный </t>
  </si>
  <si>
    <t xml:space="preserve">Рассольник ленинградский со сметаной с мясом птицы </t>
  </si>
  <si>
    <t>Каша молочная манная с маслом</t>
  </si>
  <si>
    <t xml:space="preserve">Чай с сахаром </t>
  </si>
  <si>
    <t xml:space="preserve">Сыр порциями </t>
  </si>
  <si>
    <t>Котлета рубленая из птицы с соусом</t>
  </si>
  <si>
    <t xml:space="preserve">Каша пшеничная вязкая </t>
  </si>
  <si>
    <t xml:space="preserve">Компот из свежих плодов </t>
  </si>
  <si>
    <t>Макароны с сыром</t>
  </si>
  <si>
    <t xml:space="preserve">Чай охлажденный с плодовым соком </t>
  </si>
  <si>
    <t>Суп картофельный с макаронными изделиями с мясом птицы</t>
  </si>
  <si>
    <t xml:space="preserve">Жаркое по домашнему </t>
  </si>
  <si>
    <t xml:space="preserve">Напиток из сухофруктов </t>
  </si>
  <si>
    <t>Каша молочная пшенная с маслом</t>
  </si>
  <si>
    <t>Яйцо вареное</t>
  </si>
  <si>
    <t>Птица тушенная в сметанном соусе</t>
  </si>
  <si>
    <t>Макаронные изделия отварные</t>
  </si>
  <si>
    <t>Компот из апельсинов</t>
  </si>
  <si>
    <t xml:space="preserve">Шницель рубленный с соусом </t>
  </si>
  <si>
    <t xml:space="preserve">Каша рисовая вязкая </t>
  </si>
  <si>
    <t>Каша вязкая молочная из риса и пшена  с маслом</t>
  </si>
  <si>
    <t>Чай охлажденный с плодовым соком</t>
  </si>
  <si>
    <t xml:space="preserve">Щи из свежей капусты с картофелем со сметаной с мясом птицы </t>
  </si>
  <si>
    <t>Чай с молоком</t>
  </si>
  <si>
    <t>Суп картофельный рыбный</t>
  </si>
  <si>
    <t>Салат из свеклы отварной</t>
  </si>
  <si>
    <t>Плов</t>
  </si>
  <si>
    <t>Компот из свежих плодов</t>
  </si>
  <si>
    <t>Чай с сахаром</t>
  </si>
  <si>
    <t>Директор ООО "Кулинар плюс"</t>
  </si>
  <si>
    <t>Л.М.Бенда</t>
  </si>
  <si>
    <t>Каша вязкая молочная из риса и пшена с маслом</t>
  </si>
  <si>
    <t>Салат из квашеной капусты</t>
  </si>
  <si>
    <t>Биточки рыбные  с соусом</t>
  </si>
  <si>
    <t>Винегрет овощной</t>
  </si>
  <si>
    <t xml:space="preserve">Салат из квшенной капусты </t>
  </si>
  <si>
    <t>Помидоры свежие порциями</t>
  </si>
  <si>
    <t xml:space="preserve">Суп картофельный с горохом </t>
  </si>
  <si>
    <t xml:space="preserve">Борщ с капустой и картофелем со сметаной с мясом птицы </t>
  </si>
  <si>
    <t xml:space="preserve">Пюре картофельное </t>
  </si>
  <si>
    <t>Напиток Свежесть</t>
  </si>
  <si>
    <t>Салат из свежих помидоров и огурцов</t>
  </si>
  <si>
    <t xml:space="preserve">Щи из свежей капусты с картофелем со сметаной </t>
  </si>
  <si>
    <t>Салат из свеклы с огурцами солеными</t>
  </si>
  <si>
    <t xml:space="preserve">Помидоры свежие </t>
  </si>
  <si>
    <t xml:space="preserve">Винегрет овощной </t>
  </si>
  <si>
    <t>Тефтели рубленые с соусом</t>
  </si>
  <si>
    <t>Напиток из сухофруктов</t>
  </si>
  <si>
    <t xml:space="preserve">Салат из квашенной капусты с яблоками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</si>
</sst>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0" fillId="4" borderId="1" xfId="0" applyNumberFormat="1" applyFill="1" applyBorder="1" applyAlignment="1" applyProtection="1">
      <alignment wrapText="1"/>
      <protection locked="0"/>
    </xf>
    <xf numFmtId="49" fontId="0" fillId="4" borderId="2" xfId="0" applyNumberFormat="1" applyFill="1" applyBorder="1" applyAlignment="1" applyProtection="1">
      <alignment wrapText="1"/>
      <protection locked="0"/>
    </xf>
    <xf numFmtId="49" fontId="0" fillId="4" borderId="4" xfId="0" applyNumberFormat="1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49" fontId="1" fillId="4" borderId="2" xfId="0" applyNumberFormat="1" applyFont="1" applyFill="1" applyBorder="1" applyAlignment="1" applyProtection="1">
      <alignment wrapText="1"/>
      <protection locked="0"/>
    </xf>
    <xf numFmtId="49" fontId="1" fillId="4" borderId="4" xfId="0" applyNumberFormat="1" applyFont="1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N191" sqref="N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9"/>
      <c r="F1" s="12" t="s">
        <v>16</v>
      </c>
      <c r="G1" s="2" t="s">
        <v>17</v>
      </c>
      <c r="H1" s="60" t="s">
        <v>81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82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3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83</v>
      </c>
      <c r="F6" s="39">
        <v>250</v>
      </c>
      <c r="G6" s="39">
        <v>11.6</v>
      </c>
      <c r="H6" s="39">
        <v>8.9</v>
      </c>
      <c r="I6" s="39">
        <v>20.100000000000001</v>
      </c>
      <c r="J6" s="39">
        <v>267</v>
      </c>
      <c r="K6" s="40">
        <v>175</v>
      </c>
      <c r="L6" s="39">
        <v>16.850000000000001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42">
        <v>200</v>
      </c>
      <c r="G8" s="42">
        <v>0.26</v>
      </c>
      <c r="H8" s="42">
        <v>0.06</v>
      </c>
      <c r="I8" s="42">
        <v>15.22</v>
      </c>
      <c r="J8" s="42">
        <v>59</v>
      </c>
      <c r="K8" s="43">
        <v>686</v>
      </c>
      <c r="L8" s="42">
        <v>4.43</v>
      </c>
    </row>
    <row r="9" spans="1:12" ht="15" x14ac:dyDescent="0.25">
      <c r="A9" s="23"/>
      <c r="B9" s="15"/>
      <c r="C9" s="11"/>
      <c r="D9" s="7" t="s">
        <v>23</v>
      </c>
      <c r="E9" s="51" t="s">
        <v>42</v>
      </c>
      <c r="F9" s="42">
        <v>50</v>
      </c>
      <c r="G9" s="42">
        <v>3.95</v>
      </c>
      <c r="H9" s="42">
        <v>0.5</v>
      </c>
      <c r="I9" s="42">
        <v>24</v>
      </c>
      <c r="J9" s="42">
        <v>117</v>
      </c>
      <c r="K9" s="43"/>
      <c r="L9" s="42">
        <v>3.72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15.809999999999999</v>
      </c>
      <c r="H13" s="19">
        <f t="shared" si="0"/>
        <v>9.4600000000000009</v>
      </c>
      <c r="I13" s="19">
        <f t="shared" si="0"/>
        <v>59.32</v>
      </c>
      <c r="J13" s="19">
        <f t="shared" si="0"/>
        <v>443</v>
      </c>
      <c r="K13" s="25"/>
      <c r="L13" s="19">
        <f t="shared" ref="L13" si="1">SUM(L6:L12)</f>
        <v>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88</v>
      </c>
      <c r="F14" s="42">
        <v>60</v>
      </c>
      <c r="G14" s="42">
        <v>0.48</v>
      </c>
      <c r="H14" s="42">
        <v>0.12</v>
      </c>
      <c r="I14" s="42">
        <v>3.12</v>
      </c>
      <c r="J14" s="42">
        <v>12</v>
      </c>
      <c r="K14" s="43">
        <v>71</v>
      </c>
      <c r="L14" s="42">
        <v>12.05</v>
      </c>
    </row>
    <row r="15" spans="1:12" ht="15" x14ac:dyDescent="0.25">
      <c r="A15" s="23"/>
      <c r="B15" s="15"/>
      <c r="C15" s="11"/>
      <c r="D15" s="7" t="s">
        <v>27</v>
      </c>
      <c r="E15" s="51" t="s">
        <v>89</v>
      </c>
      <c r="F15" s="42">
        <v>200</v>
      </c>
      <c r="G15" s="42">
        <v>6.44</v>
      </c>
      <c r="H15" s="42">
        <v>9.6199999999999992</v>
      </c>
      <c r="I15" s="42">
        <v>8.3000000000000007</v>
      </c>
      <c r="J15" s="42">
        <v>123</v>
      </c>
      <c r="K15" s="43">
        <v>139</v>
      </c>
      <c r="L15" s="42">
        <v>5.79</v>
      </c>
    </row>
    <row r="16" spans="1:12" ht="15" x14ac:dyDescent="0.25">
      <c r="A16" s="23"/>
      <c r="B16" s="15"/>
      <c r="C16" s="11"/>
      <c r="D16" s="7" t="s">
        <v>28</v>
      </c>
      <c r="E16" s="51" t="s">
        <v>43</v>
      </c>
      <c r="F16" s="42">
        <v>90</v>
      </c>
      <c r="G16" s="42">
        <v>11.85</v>
      </c>
      <c r="H16" s="42">
        <v>18.82</v>
      </c>
      <c r="I16" s="42">
        <v>2.0299999999999998</v>
      </c>
      <c r="J16" s="42">
        <v>131</v>
      </c>
      <c r="K16" s="43">
        <v>493</v>
      </c>
      <c r="L16" s="42">
        <v>36.340000000000003</v>
      </c>
    </row>
    <row r="17" spans="1:12" ht="15" x14ac:dyDescent="0.25">
      <c r="A17" s="23"/>
      <c r="B17" s="15"/>
      <c r="C17" s="11"/>
      <c r="D17" s="7" t="s">
        <v>29</v>
      </c>
      <c r="E17" s="51" t="s">
        <v>44</v>
      </c>
      <c r="F17" s="42">
        <v>150</v>
      </c>
      <c r="G17" s="42">
        <v>5.32</v>
      </c>
      <c r="H17" s="42">
        <v>4.8899999999999997</v>
      </c>
      <c r="I17" s="42">
        <v>29</v>
      </c>
      <c r="J17" s="42">
        <v>211</v>
      </c>
      <c r="K17" s="43">
        <v>516</v>
      </c>
      <c r="L17" s="42">
        <v>6.04</v>
      </c>
    </row>
    <row r="18" spans="1:12" ht="15" x14ac:dyDescent="0.25">
      <c r="A18" s="23"/>
      <c r="B18" s="15"/>
      <c r="C18" s="11"/>
      <c r="D18" s="7" t="s">
        <v>30</v>
      </c>
      <c r="E18" s="51" t="s">
        <v>45</v>
      </c>
      <c r="F18" s="42">
        <v>200</v>
      </c>
      <c r="G18" s="42">
        <v>0.45</v>
      </c>
      <c r="H18" s="42">
        <v>0.1</v>
      </c>
      <c r="I18" s="42">
        <v>24</v>
      </c>
      <c r="J18" s="42">
        <v>141</v>
      </c>
      <c r="K18" s="43" t="s">
        <v>47</v>
      </c>
      <c r="L18" s="42">
        <v>4.87</v>
      </c>
    </row>
    <row r="19" spans="1:12" ht="15" x14ac:dyDescent="0.25">
      <c r="A19" s="23"/>
      <c r="B19" s="15"/>
      <c r="C19" s="11"/>
      <c r="D19" s="7" t="s">
        <v>31</v>
      </c>
      <c r="E19" s="5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1" t="s">
        <v>46</v>
      </c>
      <c r="F20" s="42">
        <v>60</v>
      </c>
      <c r="G20" s="42">
        <v>2.82</v>
      </c>
      <c r="H20" s="42">
        <v>0.6</v>
      </c>
      <c r="I20" s="42">
        <v>24.6</v>
      </c>
      <c r="J20" s="42">
        <v>126</v>
      </c>
      <c r="K20" s="43"/>
      <c r="L20" s="42">
        <v>2.91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27.36</v>
      </c>
      <c r="H23" s="19">
        <f t="shared" si="2"/>
        <v>34.15</v>
      </c>
      <c r="I23" s="19">
        <f t="shared" si="2"/>
        <v>91.050000000000011</v>
      </c>
      <c r="J23" s="19">
        <f t="shared" si="2"/>
        <v>744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1260</v>
      </c>
      <c r="G24" s="32">
        <f t="shared" ref="G24:J24" si="4">G13+G23</f>
        <v>43.17</v>
      </c>
      <c r="H24" s="32">
        <f t="shared" si="4"/>
        <v>43.61</v>
      </c>
      <c r="I24" s="32">
        <f t="shared" si="4"/>
        <v>150.37</v>
      </c>
      <c r="J24" s="32">
        <f t="shared" si="4"/>
        <v>1187</v>
      </c>
      <c r="K24" s="32"/>
      <c r="L24" s="32">
        <f t="shared" ref="L24" si="5">L13+L23</f>
        <v>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40</v>
      </c>
      <c r="F25" s="39">
        <v>250</v>
      </c>
      <c r="G25" s="39">
        <v>10.5</v>
      </c>
      <c r="H25" s="39">
        <v>8.3000000000000007</v>
      </c>
      <c r="I25" s="39">
        <v>28</v>
      </c>
      <c r="J25" s="39">
        <v>334</v>
      </c>
      <c r="K25" s="40">
        <v>302</v>
      </c>
      <c r="L25" s="53">
        <v>13.36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54"/>
    </row>
    <row r="27" spans="1:12" ht="15" x14ac:dyDescent="0.25">
      <c r="A27" s="14"/>
      <c r="B27" s="15"/>
      <c r="C27" s="11"/>
      <c r="D27" s="7" t="s">
        <v>22</v>
      </c>
      <c r="E27" s="51" t="s">
        <v>48</v>
      </c>
      <c r="F27" s="42">
        <v>200</v>
      </c>
      <c r="G27" s="42">
        <v>2.5</v>
      </c>
      <c r="H27" s="42">
        <v>3.6</v>
      </c>
      <c r="I27" s="42">
        <v>18.7</v>
      </c>
      <c r="J27" s="42">
        <v>152</v>
      </c>
      <c r="K27" s="43">
        <v>692</v>
      </c>
      <c r="L27" s="54">
        <v>7.92</v>
      </c>
    </row>
    <row r="28" spans="1:12" ht="15" x14ac:dyDescent="0.25">
      <c r="A28" s="14"/>
      <c r="B28" s="15"/>
      <c r="C28" s="11"/>
      <c r="D28" s="7" t="s">
        <v>23</v>
      </c>
      <c r="E28" s="51" t="s">
        <v>42</v>
      </c>
      <c r="F28" s="42">
        <v>50</v>
      </c>
      <c r="G28" s="42">
        <v>3.95</v>
      </c>
      <c r="H28" s="42">
        <v>0.5</v>
      </c>
      <c r="I28" s="42">
        <v>24</v>
      </c>
      <c r="J28" s="42">
        <v>117</v>
      </c>
      <c r="K28" s="43"/>
      <c r="L28" s="42">
        <v>3.72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16.95</v>
      </c>
      <c r="H32" s="19">
        <f t="shared" ref="H32" si="7">SUM(H25:H31)</f>
        <v>12.4</v>
      </c>
      <c r="I32" s="19">
        <f t="shared" ref="I32" si="8">SUM(I25:I31)</f>
        <v>70.7</v>
      </c>
      <c r="J32" s="19">
        <f t="shared" ref="J32:L32" si="9">SUM(J25:J31)</f>
        <v>603</v>
      </c>
      <c r="K32" s="25"/>
      <c r="L32" s="19">
        <f t="shared" si="9"/>
        <v>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86</v>
      </c>
      <c r="F33" s="42">
        <v>60</v>
      </c>
      <c r="G33" s="42">
        <v>0.82</v>
      </c>
      <c r="H33" s="42">
        <v>6.07</v>
      </c>
      <c r="I33" s="42">
        <v>4.5199999999999996</v>
      </c>
      <c r="J33" s="42">
        <v>76</v>
      </c>
      <c r="K33" s="43" t="s">
        <v>47</v>
      </c>
      <c r="L33" s="42">
        <v>6.2</v>
      </c>
    </row>
    <row r="34" spans="1:12" ht="30" x14ac:dyDescent="0.25">
      <c r="A34" s="14"/>
      <c r="B34" s="15"/>
      <c r="C34" s="11"/>
      <c r="D34" s="7" t="s">
        <v>27</v>
      </c>
      <c r="E34" s="51" t="s">
        <v>90</v>
      </c>
      <c r="F34" s="42">
        <v>210</v>
      </c>
      <c r="G34" s="42">
        <v>2.31</v>
      </c>
      <c r="H34" s="42">
        <v>5.0999999999999996</v>
      </c>
      <c r="I34" s="42">
        <v>7.33</v>
      </c>
      <c r="J34" s="42">
        <v>94</v>
      </c>
      <c r="K34" s="43">
        <v>110</v>
      </c>
      <c r="L34" s="42">
        <v>14.26</v>
      </c>
    </row>
    <row r="35" spans="1:12" ht="15" x14ac:dyDescent="0.25">
      <c r="A35" s="14"/>
      <c r="B35" s="15"/>
      <c r="C35" s="11"/>
      <c r="D35" s="7" t="s">
        <v>28</v>
      </c>
      <c r="E35" s="51" t="s">
        <v>50</v>
      </c>
      <c r="F35" s="42">
        <v>90</v>
      </c>
      <c r="G35" s="42">
        <v>12.56</v>
      </c>
      <c r="H35" s="42">
        <v>14.2</v>
      </c>
      <c r="I35" s="42">
        <v>8.1</v>
      </c>
      <c r="J35" s="42">
        <v>179</v>
      </c>
      <c r="K35" s="43">
        <v>271</v>
      </c>
      <c r="L35" s="42">
        <v>31.47</v>
      </c>
    </row>
    <row r="36" spans="1:12" ht="15" x14ac:dyDescent="0.25">
      <c r="A36" s="14"/>
      <c r="B36" s="15"/>
      <c r="C36" s="11"/>
      <c r="D36" s="7" t="s">
        <v>29</v>
      </c>
      <c r="E36" s="51" t="s">
        <v>51</v>
      </c>
      <c r="F36" s="42">
        <v>150</v>
      </c>
      <c r="G36" s="42">
        <v>9.8000000000000007</v>
      </c>
      <c r="H36" s="42">
        <v>6.62</v>
      </c>
      <c r="I36" s="42">
        <v>30.1</v>
      </c>
      <c r="J36" s="42">
        <v>271</v>
      </c>
      <c r="K36" s="43">
        <v>508</v>
      </c>
      <c r="L36" s="42">
        <v>8.5</v>
      </c>
    </row>
    <row r="37" spans="1:12" ht="15" x14ac:dyDescent="0.25">
      <c r="A37" s="14"/>
      <c r="B37" s="15"/>
      <c r="C37" s="11"/>
      <c r="D37" s="7" t="s">
        <v>30</v>
      </c>
      <c r="E37" s="51" t="s">
        <v>52</v>
      </c>
      <c r="F37" s="42">
        <v>200</v>
      </c>
      <c r="G37" s="42">
        <v>0.14000000000000001</v>
      </c>
      <c r="H37" s="42">
        <v>0.02</v>
      </c>
      <c r="I37" s="42">
        <v>24.43</v>
      </c>
      <c r="J37" s="42">
        <v>96</v>
      </c>
      <c r="K37" s="43">
        <v>699</v>
      </c>
      <c r="L37" s="42">
        <v>4.66</v>
      </c>
    </row>
    <row r="38" spans="1:12" ht="15" x14ac:dyDescent="0.25">
      <c r="A38" s="14"/>
      <c r="B38" s="15"/>
      <c r="C38" s="11"/>
      <c r="D38" s="7" t="s">
        <v>31</v>
      </c>
      <c r="E38" s="5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1" t="s">
        <v>46</v>
      </c>
      <c r="F39" s="42">
        <v>60</v>
      </c>
      <c r="G39" s="42">
        <v>2.82</v>
      </c>
      <c r="H39" s="42">
        <v>0.6</v>
      </c>
      <c r="I39" s="42">
        <v>24.6</v>
      </c>
      <c r="J39" s="42">
        <v>126</v>
      </c>
      <c r="K39" s="43"/>
      <c r="L39" s="42">
        <v>2.91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28.450000000000003</v>
      </c>
      <c r="H42" s="19">
        <f t="shared" ref="H42" si="11">SUM(H33:H41)</f>
        <v>32.61</v>
      </c>
      <c r="I42" s="19">
        <f t="shared" ref="I42" si="12">SUM(I33:I41)</f>
        <v>99.079999999999984</v>
      </c>
      <c r="J42" s="19">
        <f t="shared" ref="J42:L42" si="13">SUM(J33:J41)</f>
        <v>842</v>
      </c>
      <c r="K42" s="25"/>
      <c r="L42" s="19">
        <f t="shared" si="13"/>
        <v>68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1270</v>
      </c>
      <c r="G43" s="32">
        <f t="shared" ref="G43" si="14">G32+G42</f>
        <v>45.400000000000006</v>
      </c>
      <c r="H43" s="32">
        <f t="shared" ref="H43" si="15">H32+H42</f>
        <v>45.01</v>
      </c>
      <c r="I43" s="32">
        <f t="shared" ref="I43" si="16">I32+I42</f>
        <v>169.77999999999997</v>
      </c>
      <c r="J43" s="32">
        <f t="shared" ref="J43:L43" si="17">J32+J42</f>
        <v>1445</v>
      </c>
      <c r="K43" s="32"/>
      <c r="L43" s="32">
        <f t="shared" si="17"/>
        <v>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54</v>
      </c>
      <c r="F44" s="39">
        <v>240</v>
      </c>
      <c r="G44" s="39">
        <v>7</v>
      </c>
      <c r="H44" s="39">
        <v>7.7</v>
      </c>
      <c r="I44" s="39">
        <v>26</v>
      </c>
      <c r="J44" s="39">
        <v>299</v>
      </c>
      <c r="K44" s="40">
        <v>302</v>
      </c>
      <c r="L44" s="39">
        <v>11.36</v>
      </c>
    </row>
    <row r="45" spans="1:12" ht="15" x14ac:dyDescent="0.25">
      <c r="A45" s="23"/>
      <c r="B45" s="15"/>
      <c r="C45" s="11"/>
      <c r="D45" s="6"/>
      <c r="E45" s="51" t="s">
        <v>56</v>
      </c>
      <c r="F45" s="42">
        <v>10</v>
      </c>
      <c r="G45" s="42">
        <v>2.2999999999999998</v>
      </c>
      <c r="H45" s="42">
        <v>3.9</v>
      </c>
      <c r="I45" s="42">
        <v>2.1</v>
      </c>
      <c r="J45" s="42">
        <v>36</v>
      </c>
      <c r="K45" s="43">
        <v>97</v>
      </c>
      <c r="L45" s="42">
        <v>6.68</v>
      </c>
    </row>
    <row r="46" spans="1:12" ht="15" x14ac:dyDescent="0.25">
      <c r="A46" s="23"/>
      <c r="B46" s="15"/>
      <c r="C46" s="11"/>
      <c r="D46" s="7" t="s">
        <v>22</v>
      </c>
      <c r="E46" s="51" t="s">
        <v>55</v>
      </c>
      <c r="F46" s="42">
        <v>200</v>
      </c>
      <c r="G46" s="42">
        <v>0.2</v>
      </c>
      <c r="H46" s="42">
        <v>0.05</v>
      </c>
      <c r="I46" s="42">
        <v>15.01</v>
      </c>
      <c r="J46" s="42">
        <v>57</v>
      </c>
      <c r="K46" s="43">
        <v>685</v>
      </c>
      <c r="L46" s="42">
        <v>3.24</v>
      </c>
    </row>
    <row r="47" spans="1:12" ht="15" x14ac:dyDescent="0.25">
      <c r="A47" s="23"/>
      <c r="B47" s="15"/>
      <c r="C47" s="11"/>
      <c r="D47" s="7" t="s">
        <v>23</v>
      </c>
      <c r="E47" s="51" t="s">
        <v>42</v>
      </c>
      <c r="F47" s="42">
        <v>50</v>
      </c>
      <c r="G47" s="42">
        <v>3.95</v>
      </c>
      <c r="H47" s="42">
        <v>0.5</v>
      </c>
      <c r="I47" s="42">
        <v>24</v>
      </c>
      <c r="J47" s="42">
        <v>117</v>
      </c>
      <c r="K47" s="43"/>
      <c r="L47" s="42">
        <v>3.72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13.45</v>
      </c>
      <c r="H51" s="19">
        <f t="shared" ref="H51" si="19">SUM(H44:H50)</f>
        <v>12.15</v>
      </c>
      <c r="I51" s="19">
        <f t="shared" ref="I51" si="20">SUM(I44:I50)</f>
        <v>67.11</v>
      </c>
      <c r="J51" s="19">
        <f t="shared" ref="J51:L51" si="21">SUM(J44:J50)</f>
        <v>509</v>
      </c>
      <c r="K51" s="25"/>
      <c r="L51" s="19">
        <f t="shared" si="21"/>
        <v>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84</v>
      </c>
      <c r="F52" s="42">
        <v>60</v>
      </c>
      <c r="G52" s="42">
        <v>0.96</v>
      </c>
      <c r="H52" s="42">
        <v>3.04</v>
      </c>
      <c r="I52" s="42">
        <v>4.8</v>
      </c>
      <c r="J52" s="42">
        <v>52</v>
      </c>
      <c r="K52" s="43">
        <v>45</v>
      </c>
      <c r="L52" s="42">
        <v>7.8</v>
      </c>
    </row>
    <row r="53" spans="1:12" ht="15" x14ac:dyDescent="0.25">
      <c r="A53" s="23"/>
      <c r="B53" s="15"/>
      <c r="C53" s="11"/>
      <c r="D53" s="7" t="s">
        <v>27</v>
      </c>
      <c r="E53" s="51" t="s">
        <v>53</v>
      </c>
      <c r="F53" s="42">
        <v>210</v>
      </c>
      <c r="G53" s="42">
        <v>2.72</v>
      </c>
      <c r="H53" s="42">
        <v>8.1999999999999993</v>
      </c>
      <c r="I53" s="42">
        <v>5.6</v>
      </c>
      <c r="J53" s="42">
        <v>118</v>
      </c>
      <c r="K53" s="43">
        <v>132</v>
      </c>
      <c r="L53" s="42">
        <v>12.94</v>
      </c>
    </row>
    <row r="54" spans="1:12" ht="15" x14ac:dyDescent="0.25">
      <c r="A54" s="23"/>
      <c r="B54" s="15"/>
      <c r="C54" s="11"/>
      <c r="D54" s="7" t="s">
        <v>28</v>
      </c>
      <c r="E54" s="51" t="s">
        <v>85</v>
      </c>
      <c r="F54" s="42">
        <v>90</v>
      </c>
      <c r="G54" s="42">
        <v>17.3</v>
      </c>
      <c r="H54" s="42">
        <v>16.12</v>
      </c>
      <c r="I54" s="42">
        <v>2.6</v>
      </c>
      <c r="J54" s="42">
        <v>176</v>
      </c>
      <c r="K54" s="43">
        <v>388</v>
      </c>
      <c r="L54" s="42">
        <v>26.32</v>
      </c>
    </row>
    <row r="55" spans="1:12" ht="15" x14ac:dyDescent="0.25">
      <c r="A55" s="23"/>
      <c r="B55" s="15"/>
      <c r="C55" s="11"/>
      <c r="D55" s="7" t="s">
        <v>29</v>
      </c>
      <c r="E55" s="51" t="s">
        <v>91</v>
      </c>
      <c r="F55" s="42">
        <v>150</v>
      </c>
      <c r="G55" s="42">
        <v>3.22</v>
      </c>
      <c r="H55" s="42">
        <v>5.56</v>
      </c>
      <c r="I55" s="42">
        <v>22</v>
      </c>
      <c r="J55" s="42">
        <v>155</v>
      </c>
      <c r="K55" s="43">
        <v>520</v>
      </c>
      <c r="L55" s="42">
        <v>10.93</v>
      </c>
    </row>
    <row r="56" spans="1:12" ht="15" x14ac:dyDescent="0.25">
      <c r="A56" s="23"/>
      <c r="B56" s="15"/>
      <c r="C56" s="11"/>
      <c r="D56" s="7" t="s">
        <v>30</v>
      </c>
      <c r="E56" s="51" t="s">
        <v>92</v>
      </c>
      <c r="F56" s="42">
        <v>200</v>
      </c>
      <c r="G56" s="42">
        <v>0.1</v>
      </c>
      <c r="H56" s="42">
        <v>0</v>
      </c>
      <c r="I56" s="42">
        <v>24.9</v>
      </c>
      <c r="J56" s="42">
        <v>97</v>
      </c>
      <c r="K56" s="43" t="s">
        <v>47</v>
      </c>
      <c r="L56" s="42">
        <v>7.1</v>
      </c>
    </row>
    <row r="57" spans="1:12" ht="15" x14ac:dyDescent="0.25">
      <c r="A57" s="23"/>
      <c r="B57" s="15"/>
      <c r="C57" s="11"/>
      <c r="D57" s="7" t="s">
        <v>31</v>
      </c>
      <c r="E57" s="5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1" t="s">
        <v>46</v>
      </c>
      <c r="F58" s="42">
        <v>60</v>
      </c>
      <c r="G58" s="42">
        <v>2.82</v>
      </c>
      <c r="H58" s="42">
        <v>0.6</v>
      </c>
      <c r="I58" s="42">
        <v>24.6</v>
      </c>
      <c r="J58" s="42">
        <v>126</v>
      </c>
      <c r="K58" s="43"/>
      <c r="L58" s="42">
        <v>2.91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27.12</v>
      </c>
      <c r="H61" s="19">
        <f t="shared" ref="H61" si="23">SUM(H52:H60)</f>
        <v>33.520000000000003</v>
      </c>
      <c r="I61" s="19">
        <f t="shared" ref="I61" si="24">SUM(I52:I60)</f>
        <v>84.5</v>
      </c>
      <c r="J61" s="19">
        <f t="shared" ref="J61:L61" si="25">SUM(J52:J60)</f>
        <v>724</v>
      </c>
      <c r="K61" s="25"/>
      <c r="L61" s="19">
        <f t="shared" si="25"/>
        <v>68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1270</v>
      </c>
      <c r="G62" s="32">
        <f t="shared" ref="G62" si="26">G51+G61</f>
        <v>40.57</v>
      </c>
      <c r="H62" s="32">
        <f t="shared" ref="H62" si="27">H51+H61</f>
        <v>45.67</v>
      </c>
      <c r="I62" s="32">
        <f t="shared" ref="I62" si="28">I51+I61</f>
        <v>151.61000000000001</v>
      </c>
      <c r="J62" s="32">
        <f t="shared" ref="J62:L62" si="29">J51+J61</f>
        <v>1233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60</v>
      </c>
      <c r="F63" s="39">
        <v>250</v>
      </c>
      <c r="G63" s="39">
        <v>19.600000000000001</v>
      </c>
      <c r="H63" s="39">
        <v>14</v>
      </c>
      <c r="I63" s="39">
        <v>34</v>
      </c>
      <c r="J63" s="39">
        <v>381</v>
      </c>
      <c r="K63" s="40">
        <v>333</v>
      </c>
      <c r="L63" s="39">
        <v>15.38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1" t="s">
        <v>61</v>
      </c>
      <c r="F65" s="42">
        <v>200</v>
      </c>
      <c r="G65" s="42">
        <v>0.34</v>
      </c>
      <c r="H65" s="42">
        <v>0.02</v>
      </c>
      <c r="I65" s="42">
        <v>22.53</v>
      </c>
      <c r="J65" s="42">
        <v>95</v>
      </c>
      <c r="K65" s="43">
        <v>79</v>
      </c>
      <c r="L65" s="42">
        <v>5.9</v>
      </c>
    </row>
    <row r="66" spans="1:12" ht="15" x14ac:dyDescent="0.25">
      <c r="A66" s="23"/>
      <c r="B66" s="15"/>
      <c r="C66" s="11"/>
      <c r="D66" s="7" t="s">
        <v>23</v>
      </c>
      <c r="E66" s="51" t="s">
        <v>42</v>
      </c>
      <c r="F66" s="42">
        <v>50</v>
      </c>
      <c r="G66" s="42">
        <v>3.95</v>
      </c>
      <c r="H66" s="42">
        <v>0.5</v>
      </c>
      <c r="I66" s="42">
        <v>24</v>
      </c>
      <c r="J66" s="42">
        <v>117</v>
      </c>
      <c r="K66" s="43"/>
      <c r="L66" s="42">
        <v>3.72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23.89</v>
      </c>
      <c r="H70" s="19">
        <f t="shared" ref="H70" si="31">SUM(H63:H69)</f>
        <v>14.52</v>
      </c>
      <c r="I70" s="19">
        <f t="shared" ref="I70" si="32">SUM(I63:I69)</f>
        <v>80.53</v>
      </c>
      <c r="J70" s="19">
        <f t="shared" ref="J70:L70" si="33">SUM(J63:J69)</f>
        <v>593</v>
      </c>
      <c r="K70" s="25"/>
      <c r="L70" s="19">
        <f t="shared" si="33"/>
        <v>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93</v>
      </c>
      <c r="F71" s="42">
        <v>60</v>
      </c>
      <c r="G71" s="42">
        <v>0.54</v>
      </c>
      <c r="H71" s="42">
        <v>4.26</v>
      </c>
      <c r="I71" s="42">
        <v>1.92</v>
      </c>
      <c r="J71" s="42">
        <v>63</v>
      </c>
      <c r="K71" s="43">
        <v>20</v>
      </c>
      <c r="L71" s="42">
        <v>12.83</v>
      </c>
    </row>
    <row r="72" spans="1:12" ht="15" x14ac:dyDescent="0.25">
      <c r="A72" s="23"/>
      <c r="B72" s="15"/>
      <c r="C72" s="11"/>
      <c r="D72" s="7" t="s">
        <v>27</v>
      </c>
      <c r="E72" s="51" t="s">
        <v>94</v>
      </c>
      <c r="F72" s="42">
        <v>205</v>
      </c>
      <c r="G72" s="42">
        <v>4.3</v>
      </c>
      <c r="H72" s="42">
        <v>5.2</v>
      </c>
      <c r="I72" s="42">
        <v>6.2</v>
      </c>
      <c r="J72" s="42">
        <v>81</v>
      </c>
      <c r="K72" s="43">
        <v>124</v>
      </c>
      <c r="L72" s="42">
        <v>8.35</v>
      </c>
    </row>
    <row r="73" spans="1:12" ht="15" x14ac:dyDescent="0.25">
      <c r="A73" s="23"/>
      <c r="B73" s="15"/>
      <c r="C73" s="11"/>
      <c r="D73" s="7" t="s">
        <v>28</v>
      </c>
      <c r="E73" s="51" t="s">
        <v>57</v>
      </c>
      <c r="F73" s="42">
        <v>90</v>
      </c>
      <c r="G73" s="42">
        <v>11.1</v>
      </c>
      <c r="H73" s="42">
        <v>12.5</v>
      </c>
      <c r="I73" s="42">
        <v>2.76</v>
      </c>
      <c r="J73" s="42">
        <v>171</v>
      </c>
      <c r="K73" s="43">
        <v>498</v>
      </c>
      <c r="L73" s="42">
        <v>34.380000000000003</v>
      </c>
    </row>
    <row r="74" spans="1:12" ht="15" x14ac:dyDescent="0.25">
      <c r="A74" s="23"/>
      <c r="B74" s="15"/>
      <c r="C74" s="11"/>
      <c r="D74" s="7" t="s">
        <v>29</v>
      </c>
      <c r="E74" s="51" t="s">
        <v>58</v>
      </c>
      <c r="F74" s="42">
        <v>150</v>
      </c>
      <c r="G74" s="42">
        <v>5.32</v>
      </c>
      <c r="H74" s="42">
        <v>4.8899999999999997</v>
      </c>
      <c r="I74" s="42">
        <v>20.5</v>
      </c>
      <c r="J74" s="42">
        <v>211</v>
      </c>
      <c r="K74" s="43">
        <v>510</v>
      </c>
      <c r="L74" s="42">
        <v>5.87</v>
      </c>
    </row>
    <row r="75" spans="1:12" ht="15" x14ac:dyDescent="0.25">
      <c r="A75" s="23"/>
      <c r="B75" s="15"/>
      <c r="C75" s="11"/>
      <c r="D75" s="7" t="s">
        <v>30</v>
      </c>
      <c r="E75" s="51" t="s">
        <v>64</v>
      </c>
      <c r="F75" s="42">
        <v>200</v>
      </c>
      <c r="G75" s="42">
        <v>0.1</v>
      </c>
      <c r="H75" s="42">
        <v>0</v>
      </c>
      <c r="I75" s="42">
        <v>26.4</v>
      </c>
      <c r="J75" s="42">
        <v>102</v>
      </c>
      <c r="K75" s="43" t="s">
        <v>47</v>
      </c>
      <c r="L75" s="42">
        <v>3.66</v>
      </c>
    </row>
    <row r="76" spans="1:12" ht="15" x14ac:dyDescent="0.25">
      <c r="A76" s="23"/>
      <c r="B76" s="15"/>
      <c r="C76" s="11"/>
      <c r="D76" s="7" t="s">
        <v>31</v>
      </c>
      <c r="E76" s="5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1" t="s">
        <v>46</v>
      </c>
      <c r="F77" s="42">
        <v>60</v>
      </c>
      <c r="G77" s="42">
        <v>2.82</v>
      </c>
      <c r="H77" s="42">
        <v>0.6</v>
      </c>
      <c r="I77" s="42">
        <v>24.6</v>
      </c>
      <c r="J77" s="42">
        <v>126</v>
      </c>
      <c r="K77" s="43"/>
      <c r="L77" s="42">
        <v>2.91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24.18</v>
      </c>
      <c r="H80" s="19">
        <f t="shared" ref="H80" si="35">SUM(H71:H79)</f>
        <v>27.450000000000003</v>
      </c>
      <c r="I80" s="19">
        <f t="shared" ref="I80" si="36">SUM(I71:I79)</f>
        <v>82.38</v>
      </c>
      <c r="J80" s="19">
        <f t="shared" ref="J80:L80" si="37">SUM(J71:J79)</f>
        <v>754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1265</v>
      </c>
      <c r="G81" s="32">
        <f t="shared" ref="G81" si="38">G70+G80</f>
        <v>48.07</v>
      </c>
      <c r="H81" s="32">
        <f t="shared" ref="H81" si="39">H70+H80</f>
        <v>41.97</v>
      </c>
      <c r="I81" s="32">
        <f t="shared" ref="I81" si="40">I70+I80</f>
        <v>162.91</v>
      </c>
      <c r="J81" s="32">
        <f t="shared" ref="J81:L81" si="41">J70+J80</f>
        <v>1347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65</v>
      </c>
      <c r="F82" s="39">
        <v>230</v>
      </c>
      <c r="G82" s="39">
        <v>11.7</v>
      </c>
      <c r="H82" s="39">
        <v>7.9</v>
      </c>
      <c r="I82" s="39">
        <v>22.8</v>
      </c>
      <c r="J82" s="39">
        <v>310</v>
      </c>
      <c r="K82" s="40">
        <v>302</v>
      </c>
      <c r="L82" s="39">
        <v>12.37</v>
      </c>
    </row>
    <row r="83" spans="1:12" ht="15" x14ac:dyDescent="0.25">
      <c r="A83" s="23"/>
      <c r="B83" s="15"/>
      <c r="C83" s="11"/>
      <c r="D83" s="6"/>
      <c r="E83" s="51" t="s">
        <v>66</v>
      </c>
      <c r="F83" s="42">
        <v>20</v>
      </c>
      <c r="G83" s="42">
        <v>2.5499999999999998</v>
      </c>
      <c r="H83" s="42">
        <v>2.2999999999999998</v>
      </c>
      <c r="I83" s="42">
        <v>0.15</v>
      </c>
      <c r="J83" s="42">
        <v>32</v>
      </c>
      <c r="K83" s="43"/>
      <c r="L83" s="42">
        <v>5.05</v>
      </c>
    </row>
    <row r="84" spans="1:12" ht="15" x14ac:dyDescent="0.25">
      <c r="A84" s="23"/>
      <c r="B84" s="15"/>
      <c r="C84" s="11"/>
      <c r="D84" s="7" t="s">
        <v>22</v>
      </c>
      <c r="E84" s="51" t="s">
        <v>41</v>
      </c>
      <c r="F84" s="42">
        <v>200</v>
      </c>
      <c r="G84" s="42">
        <v>0.26</v>
      </c>
      <c r="H84" s="42">
        <v>0.06</v>
      </c>
      <c r="I84" s="42">
        <v>15.22</v>
      </c>
      <c r="J84" s="42">
        <v>59</v>
      </c>
      <c r="K84" s="43">
        <v>686</v>
      </c>
      <c r="L84" s="42">
        <v>3.86</v>
      </c>
    </row>
    <row r="85" spans="1:12" ht="15" x14ac:dyDescent="0.25">
      <c r="A85" s="23"/>
      <c r="B85" s="15"/>
      <c r="C85" s="11"/>
      <c r="D85" s="7" t="s">
        <v>23</v>
      </c>
      <c r="E85" s="51" t="s">
        <v>42</v>
      </c>
      <c r="F85" s="42">
        <v>50</v>
      </c>
      <c r="G85" s="42">
        <v>3.95</v>
      </c>
      <c r="H85" s="42">
        <v>0.5</v>
      </c>
      <c r="I85" s="42">
        <v>24</v>
      </c>
      <c r="J85" s="42">
        <v>117</v>
      </c>
      <c r="K85" s="43"/>
      <c r="L85" s="42">
        <v>3.72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18.46</v>
      </c>
      <c r="H89" s="19">
        <f t="shared" ref="H89" si="43">SUM(H82:H88)</f>
        <v>10.76</v>
      </c>
      <c r="I89" s="19">
        <f t="shared" ref="I89" si="44">SUM(I82:I88)</f>
        <v>62.17</v>
      </c>
      <c r="J89" s="19">
        <f t="shared" ref="J89:L89" si="45">SUM(J82:J88)</f>
        <v>518</v>
      </c>
      <c r="K89" s="25"/>
      <c r="L89" s="19">
        <f t="shared" si="45"/>
        <v>24.999999999999996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95</v>
      </c>
      <c r="F90" s="42">
        <v>60</v>
      </c>
      <c r="G90" s="42">
        <v>0.85</v>
      </c>
      <c r="H90" s="42">
        <v>3.61</v>
      </c>
      <c r="I90" s="42">
        <v>3.76</v>
      </c>
      <c r="J90" s="42">
        <v>51</v>
      </c>
      <c r="K90" s="43">
        <v>55</v>
      </c>
      <c r="L90" s="42">
        <v>7.2</v>
      </c>
    </row>
    <row r="91" spans="1:12" ht="30" x14ac:dyDescent="0.25">
      <c r="A91" s="23"/>
      <c r="B91" s="15"/>
      <c r="C91" s="11"/>
      <c r="D91" s="7" t="s">
        <v>27</v>
      </c>
      <c r="E91" s="51" t="s">
        <v>62</v>
      </c>
      <c r="F91" s="42">
        <v>205</v>
      </c>
      <c r="G91" s="42">
        <v>4</v>
      </c>
      <c r="H91" s="42">
        <v>4.72</v>
      </c>
      <c r="I91" s="42">
        <v>13.7</v>
      </c>
      <c r="J91" s="42">
        <v>122</v>
      </c>
      <c r="K91" s="43">
        <v>140</v>
      </c>
      <c r="L91" s="42">
        <v>11.64</v>
      </c>
    </row>
    <row r="92" spans="1:12" ht="15" x14ac:dyDescent="0.25">
      <c r="A92" s="23"/>
      <c r="B92" s="15"/>
      <c r="C92" s="11"/>
      <c r="D92" s="7" t="s">
        <v>28</v>
      </c>
      <c r="E92" s="51" t="s">
        <v>63</v>
      </c>
      <c r="F92" s="42">
        <v>180</v>
      </c>
      <c r="G92" s="42">
        <v>14.9</v>
      </c>
      <c r="H92" s="42">
        <v>15.8</v>
      </c>
      <c r="I92" s="42">
        <v>17</v>
      </c>
      <c r="J92" s="42">
        <v>393</v>
      </c>
      <c r="K92" s="43">
        <v>259</v>
      </c>
      <c r="L92" s="42">
        <v>39.880000000000003</v>
      </c>
    </row>
    <row r="93" spans="1:12" ht="15" x14ac:dyDescent="0.25">
      <c r="A93" s="23"/>
      <c r="B93" s="15"/>
      <c r="C93" s="11"/>
      <c r="D93" s="7" t="s">
        <v>29</v>
      </c>
      <c r="E93" s="5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1" t="s">
        <v>59</v>
      </c>
      <c r="F94" s="42">
        <v>200</v>
      </c>
      <c r="G94" s="42">
        <v>0.16</v>
      </c>
      <c r="H94" s="42">
        <v>0.16</v>
      </c>
      <c r="I94" s="42">
        <v>17.87</v>
      </c>
      <c r="J94" s="42">
        <v>109</v>
      </c>
      <c r="K94" s="43">
        <v>631</v>
      </c>
      <c r="L94" s="42">
        <v>6.37</v>
      </c>
    </row>
    <row r="95" spans="1:12" ht="15" x14ac:dyDescent="0.25">
      <c r="A95" s="23"/>
      <c r="B95" s="15"/>
      <c r="C95" s="11"/>
      <c r="D95" s="7" t="s">
        <v>31</v>
      </c>
      <c r="E95" s="5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1" t="s">
        <v>46</v>
      </c>
      <c r="F96" s="42">
        <v>60</v>
      </c>
      <c r="G96" s="42">
        <v>2.82</v>
      </c>
      <c r="H96" s="42">
        <v>0.6</v>
      </c>
      <c r="I96" s="42">
        <v>24.6</v>
      </c>
      <c r="J96" s="42">
        <v>126</v>
      </c>
      <c r="K96" s="43"/>
      <c r="L96" s="42">
        <v>2.91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705</v>
      </c>
      <c r="G99" s="19">
        <f t="shared" ref="G99" si="46">SUM(G90:G98)</f>
        <v>22.73</v>
      </c>
      <c r="H99" s="19">
        <f t="shared" ref="H99" si="47">SUM(H90:H98)</f>
        <v>24.890000000000004</v>
      </c>
      <c r="I99" s="19">
        <f t="shared" ref="I99" si="48">SUM(I90:I98)</f>
        <v>76.930000000000007</v>
      </c>
      <c r="J99" s="19">
        <f t="shared" ref="J99:L99" si="49">SUM(J90:J98)</f>
        <v>801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1205</v>
      </c>
      <c r="G100" s="32">
        <f t="shared" ref="G100" si="50">G89+G99</f>
        <v>41.19</v>
      </c>
      <c r="H100" s="32">
        <f t="shared" ref="H100" si="51">H89+H99</f>
        <v>35.650000000000006</v>
      </c>
      <c r="I100" s="32">
        <f t="shared" ref="I100" si="52">I89+I99</f>
        <v>139.10000000000002</v>
      </c>
      <c r="J100" s="32">
        <f t="shared" ref="J100:L100" si="53">J89+J99</f>
        <v>1319</v>
      </c>
      <c r="K100" s="32"/>
      <c r="L100" s="32">
        <f t="shared" si="53"/>
        <v>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54</v>
      </c>
      <c r="F101" s="39">
        <v>240</v>
      </c>
      <c r="G101" s="39">
        <v>11</v>
      </c>
      <c r="H101" s="39">
        <v>7.7</v>
      </c>
      <c r="I101" s="39">
        <v>26</v>
      </c>
      <c r="J101" s="39">
        <v>299</v>
      </c>
      <c r="K101" s="40">
        <v>302</v>
      </c>
      <c r="L101" s="39">
        <v>11.36</v>
      </c>
    </row>
    <row r="102" spans="1:12" ht="15" x14ac:dyDescent="0.25">
      <c r="A102" s="23"/>
      <c r="B102" s="15"/>
      <c r="C102" s="11"/>
      <c r="D102" s="6"/>
      <c r="E102" s="51" t="s">
        <v>56</v>
      </c>
      <c r="F102" s="42">
        <v>10</v>
      </c>
      <c r="G102" s="42">
        <v>2.2999999999999998</v>
      </c>
      <c r="H102" s="42">
        <v>3.9</v>
      </c>
      <c r="I102" s="42">
        <v>2.1</v>
      </c>
      <c r="J102" s="42">
        <v>36</v>
      </c>
      <c r="K102" s="43">
        <v>97</v>
      </c>
      <c r="L102" s="42">
        <v>6.68</v>
      </c>
    </row>
    <row r="103" spans="1:12" ht="15" x14ac:dyDescent="0.25">
      <c r="A103" s="23"/>
      <c r="B103" s="15"/>
      <c r="C103" s="11"/>
      <c r="D103" s="7" t="s">
        <v>22</v>
      </c>
      <c r="E103" s="51" t="s">
        <v>55</v>
      </c>
      <c r="F103" s="42">
        <v>200</v>
      </c>
      <c r="G103" s="42">
        <v>0.2</v>
      </c>
      <c r="H103" s="42">
        <v>0.05</v>
      </c>
      <c r="I103" s="42">
        <v>15.01</v>
      </c>
      <c r="J103" s="42">
        <v>57</v>
      </c>
      <c r="K103" s="43">
        <v>685</v>
      </c>
      <c r="L103" s="42">
        <v>3.24</v>
      </c>
    </row>
    <row r="104" spans="1:12" ht="15" x14ac:dyDescent="0.25">
      <c r="A104" s="23"/>
      <c r="B104" s="15"/>
      <c r="C104" s="11"/>
      <c r="D104" s="7" t="s">
        <v>23</v>
      </c>
      <c r="E104" s="51" t="s">
        <v>42</v>
      </c>
      <c r="F104" s="42">
        <v>50</v>
      </c>
      <c r="G104" s="42">
        <v>3.95</v>
      </c>
      <c r="H104" s="42">
        <v>0.5</v>
      </c>
      <c r="I104" s="42">
        <v>24</v>
      </c>
      <c r="J104" s="42">
        <v>117</v>
      </c>
      <c r="K104" s="43"/>
      <c r="L104" s="42">
        <v>3.72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17.45</v>
      </c>
      <c r="H108" s="19">
        <f t="shared" si="54"/>
        <v>12.15</v>
      </c>
      <c r="I108" s="19">
        <f t="shared" si="54"/>
        <v>67.11</v>
      </c>
      <c r="J108" s="19">
        <f t="shared" si="54"/>
        <v>509</v>
      </c>
      <c r="K108" s="25"/>
      <c r="L108" s="19">
        <f t="shared" ref="L108" si="55">SUM(L101:L107)</f>
        <v>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96</v>
      </c>
      <c r="F109" s="42">
        <v>60</v>
      </c>
      <c r="G109" s="42">
        <v>0.48</v>
      </c>
      <c r="H109" s="42">
        <v>0.12</v>
      </c>
      <c r="I109" s="42">
        <v>3.12</v>
      </c>
      <c r="J109" s="42">
        <v>12</v>
      </c>
      <c r="K109" s="43">
        <v>71</v>
      </c>
      <c r="L109" s="42">
        <v>12.05</v>
      </c>
    </row>
    <row r="110" spans="1:12" ht="15" x14ac:dyDescent="0.25">
      <c r="A110" s="23"/>
      <c r="B110" s="15"/>
      <c r="C110" s="11"/>
      <c r="D110" s="7" t="s">
        <v>27</v>
      </c>
      <c r="E110" s="51" t="s">
        <v>89</v>
      </c>
      <c r="F110" s="42">
        <v>200</v>
      </c>
      <c r="G110" s="42">
        <v>6.44</v>
      </c>
      <c r="H110" s="42">
        <v>9.6199999999999992</v>
      </c>
      <c r="I110" s="42">
        <v>12.32</v>
      </c>
      <c r="J110" s="42">
        <v>123</v>
      </c>
      <c r="K110" s="43">
        <v>139</v>
      </c>
      <c r="L110" s="42">
        <v>5.79</v>
      </c>
    </row>
    <row r="111" spans="1:12" ht="15" x14ac:dyDescent="0.25">
      <c r="A111" s="23"/>
      <c r="B111" s="15"/>
      <c r="C111" s="11"/>
      <c r="D111" s="7" t="s">
        <v>28</v>
      </c>
      <c r="E111" s="51" t="s">
        <v>67</v>
      </c>
      <c r="F111" s="42">
        <v>90</v>
      </c>
      <c r="G111" s="42">
        <v>11.85</v>
      </c>
      <c r="H111" s="42">
        <v>18.82</v>
      </c>
      <c r="I111" s="42">
        <v>2.0299999999999998</v>
      </c>
      <c r="J111" s="42">
        <v>131</v>
      </c>
      <c r="K111" s="43">
        <v>493</v>
      </c>
      <c r="L111" s="42">
        <v>36.340000000000003</v>
      </c>
    </row>
    <row r="112" spans="1:12" ht="15" x14ac:dyDescent="0.25">
      <c r="A112" s="23"/>
      <c r="B112" s="15"/>
      <c r="C112" s="11"/>
      <c r="D112" s="7" t="s">
        <v>29</v>
      </c>
      <c r="E112" s="51" t="s">
        <v>68</v>
      </c>
      <c r="F112" s="42">
        <v>150</v>
      </c>
      <c r="G112" s="42">
        <v>5.32</v>
      </c>
      <c r="H112" s="42">
        <v>4.8899999999999997</v>
      </c>
      <c r="I112" s="42">
        <v>29</v>
      </c>
      <c r="J112" s="42">
        <v>211</v>
      </c>
      <c r="K112" s="43">
        <v>516</v>
      </c>
      <c r="L112" s="42">
        <v>6.04</v>
      </c>
    </row>
    <row r="113" spans="1:12" ht="15" x14ac:dyDescent="0.25">
      <c r="A113" s="23"/>
      <c r="B113" s="15"/>
      <c r="C113" s="11"/>
      <c r="D113" s="7" t="s">
        <v>30</v>
      </c>
      <c r="E113" s="51" t="s">
        <v>69</v>
      </c>
      <c r="F113" s="42">
        <v>200</v>
      </c>
      <c r="G113" s="42">
        <v>0.45</v>
      </c>
      <c r="H113" s="42">
        <v>0.1</v>
      </c>
      <c r="I113" s="42">
        <v>24</v>
      </c>
      <c r="J113" s="42">
        <v>141</v>
      </c>
      <c r="K113" s="43" t="s">
        <v>47</v>
      </c>
      <c r="L113" s="42">
        <v>4.87</v>
      </c>
    </row>
    <row r="114" spans="1:12" ht="15" x14ac:dyDescent="0.25">
      <c r="A114" s="23"/>
      <c r="B114" s="15"/>
      <c r="C114" s="11"/>
      <c r="D114" s="7" t="s">
        <v>31</v>
      </c>
      <c r="E114" s="5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1" t="s">
        <v>46</v>
      </c>
      <c r="F115" s="42">
        <v>60</v>
      </c>
      <c r="G115" s="42">
        <v>2.82</v>
      </c>
      <c r="H115" s="42">
        <v>0.6</v>
      </c>
      <c r="I115" s="42">
        <v>24.6</v>
      </c>
      <c r="J115" s="42">
        <v>126</v>
      </c>
      <c r="K115" s="43"/>
      <c r="L115" s="42">
        <v>2.91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27.36</v>
      </c>
      <c r="H118" s="19">
        <f t="shared" si="56"/>
        <v>34.15</v>
      </c>
      <c r="I118" s="19">
        <f t="shared" si="56"/>
        <v>95.07</v>
      </c>
      <c r="J118" s="19">
        <f t="shared" si="56"/>
        <v>744</v>
      </c>
      <c r="K118" s="25"/>
      <c r="L118" s="19">
        <f t="shared" ref="L118" si="57">SUM(L109:L117)</f>
        <v>68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1260</v>
      </c>
      <c r="G119" s="32">
        <f t="shared" ref="G119" si="58">G108+G118</f>
        <v>44.81</v>
      </c>
      <c r="H119" s="32">
        <f t="shared" ref="H119" si="59">H108+H118</f>
        <v>46.3</v>
      </c>
      <c r="I119" s="32">
        <f t="shared" ref="I119" si="60">I108+I118</f>
        <v>162.18</v>
      </c>
      <c r="J119" s="32">
        <f t="shared" ref="J119:L119" si="61">J108+J118</f>
        <v>1253</v>
      </c>
      <c r="K119" s="32"/>
      <c r="L119" s="32">
        <f t="shared" si="61"/>
        <v>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72</v>
      </c>
      <c r="F120" s="39">
        <v>250</v>
      </c>
      <c r="G120" s="39">
        <v>11.6</v>
      </c>
      <c r="H120" s="39">
        <v>8.9</v>
      </c>
      <c r="I120" s="39">
        <v>20.100000000000001</v>
      </c>
      <c r="J120" s="39">
        <v>267</v>
      </c>
      <c r="K120" s="40">
        <v>175</v>
      </c>
      <c r="L120" s="39">
        <v>15.4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73</v>
      </c>
      <c r="F122" s="42">
        <v>200</v>
      </c>
      <c r="G122" s="42">
        <v>0.34</v>
      </c>
      <c r="H122" s="42">
        <v>0.02</v>
      </c>
      <c r="I122" s="42">
        <v>22.53</v>
      </c>
      <c r="J122" s="42">
        <v>95</v>
      </c>
      <c r="K122" s="43">
        <v>79</v>
      </c>
      <c r="L122" s="42">
        <v>5.88</v>
      </c>
    </row>
    <row r="123" spans="1:12" ht="15" x14ac:dyDescent="0.25">
      <c r="A123" s="14"/>
      <c r="B123" s="15"/>
      <c r="C123" s="11"/>
      <c r="D123" s="7" t="s">
        <v>23</v>
      </c>
      <c r="E123" s="51" t="s">
        <v>42</v>
      </c>
      <c r="F123" s="42">
        <v>50</v>
      </c>
      <c r="G123" s="42">
        <v>3.95</v>
      </c>
      <c r="H123" s="42">
        <v>0.5</v>
      </c>
      <c r="I123" s="42">
        <v>24</v>
      </c>
      <c r="J123" s="42">
        <v>117</v>
      </c>
      <c r="K123" s="43"/>
      <c r="L123" s="42">
        <v>3.72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15.89</v>
      </c>
      <c r="H127" s="19">
        <f t="shared" si="62"/>
        <v>9.42</v>
      </c>
      <c r="I127" s="19">
        <f t="shared" si="62"/>
        <v>66.63</v>
      </c>
      <c r="J127" s="19">
        <f t="shared" si="62"/>
        <v>479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97</v>
      </c>
      <c r="F128" s="42">
        <v>60</v>
      </c>
      <c r="G128" s="42">
        <v>0.82</v>
      </c>
      <c r="H128" s="42">
        <v>6.07</v>
      </c>
      <c r="I128" s="42">
        <v>4.5199999999999996</v>
      </c>
      <c r="J128" s="42">
        <v>76</v>
      </c>
      <c r="K128" s="43" t="s">
        <v>47</v>
      </c>
      <c r="L128" s="42">
        <v>6.2</v>
      </c>
    </row>
    <row r="129" spans="1:12" ht="30" x14ac:dyDescent="0.25">
      <c r="A129" s="14"/>
      <c r="B129" s="15"/>
      <c r="C129" s="11"/>
      <c r="D129" s="7" t="s">
        <v>27</v>
      </c>
      <c r="E129" s="51" t="s">
        <v>49</v>
      </c>
      <c r="F129" s="42">
        <v>210</v>
      </c>
      <c r="G129" s="42">
        <v>2.31</v>
      </c>
      <c r="H129" s="42">
        <v>5.0999999999999996</v>
      </c>
      <c r="I129" s="42">
        <v>7.33</v>
      </c>
      <c r="J129" s="42">
        <v>94</v>
      </c>
      <c r="K129" s="43">
        <v>110</v>
      </c>
      <c r="L129" s="42">
        <v>15.62</v>
      </c>
    </row>
    <row r="130" spans="1:12" ht="15" x14ac:dyDescent="0.25">
      <c r="A130" s="14"/>
      <c r="B130" s="15"/>
      <c r="C130" s="11"/>
      <c r="D130" s="7" t="s">
        <v>28</v>
      </c>
      <c r="E130" s="51" t="s">
        <v>70</v>
      </c>
      <c r="F130" s="42">
        <v>90</v>
      </c>
      <c r="G130" s="42">
        <v>15.4</v>
      </c>
      <c r="H130" s="42">
        <v>13.1</v>
      </c>
      <c r="I130" s="42">
        <v>8.1</v>
      </c>
      <c r="J130" s="42">
        <v>223</v>
      </c>
      <c r="K130" s="43">
        <v>268</v>
      </c>
      <c r="L130" s="42">
        <v>29.02</v>
      </c>
    </row>
    <row r="131" spans="1:12" ht="15" x14ac:dyDescent="0.25">
      <c r="A131" s="14"/>
      <c r="B131" s="15"/>
      <c r="C131" s="11"/>
      <c r="D131" s="7" t="s">
        <v>29</v>
      </c>
      <c r="E131" s="51" t="s">
        <v>71</v>
      </c>
      <c r="F131" s="42">
        <v>150</v>
      </c>
      <c r="G131" s="42">
        <v>2.6</v>
      </c>
      <c r="H131" s="42">
        <v>6.8</v>
      </c>
      <c r="I131" s="42">
        <v>20.6</v>
      </c>
      <c r="J131" s="42">
        <v>154</v>
      </c>
      <c r="K131" s="43">
        <v>510</v>
      </c>
      <c r="L131" s="42">
        <v>7.15</v>
      </c>
    </row>
    <row r="132" spans="1:12" ht="15" x14ac:dyDescent="0.25">
      <c r="A132" s="14"/>
      <c r="B132" s="15"/>
      <c r="C132" s="11"/>
      <c r="D132" s="7" t="s">
        <v>30</v>
      </c>
      <c r="E132" s="51" t="s">
        <v>92</v>
      </c>
      <c r="F132" s="42">
        <v>200</v>
      </c>
      <c r="G132" s="42">
        <v>0.1</v>
      </c>
      <c r="H132" s="42">
        <v>0</v>
      </c>
      <c r="I132" s="42">
        <v>24.9</v>
      </c>
      <c r="J132" s="42">
        <v>97</v>
      </c>
      <c r="K132" s="43" t="s">
        <v>47</v>
      </c>
      <c r="L132" s="42">
        <v>7.1</v>
      </c>
    </row>
    <row r="133" spans="1:12" ht="15" x14ac:dyDescent="0.25">
      <c r="A133" s="14"/>
      <c r="B133" s="15"/>
      <c r="C133" s="11"/>
      <c r="D133" s="7" t="s">
        <v>31</v>
      </c>
      <c r="E133" s="5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1" t="s">
        <v>46</v>
      </c>
      <c r="F134" s="42">
        <v>60</v>
      </c>
      <c r="G134" s="42">
        <v>2.82</v>
      </c>
      <c r="H134" s="42">
        <v>0.6</v>
      </c>
      <c r="I134" s="42">
        <v>24.6</v>
      </c>
      <c r="J134" s="42">
        <v>126</v>
      </c>
      <c r="K134" s="43"/>
      <c r="L134" s="42">
        <v>2.91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24.050000000000004</v>
      </c>
      <c r="H137" s="19">
        <f t="shared" si="64"/>
        <v>31.67</v>
      </c>
      <c r="I137" s="19">
        <f t="shared" si="64"/>
        <v>90.049999999999983</v>
      </c>
      <c r="J137" s="19">
        <f t="shared" si="64"/>
        <v>770</v>
      </c>
      <c r="K137" s="25"/>
      <c r="L137" s="19">
        <f t="shared" ref="L137" si="65">SUM(L128:L136)</f>
        <v>68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1270</v>
      </c>
      <c r="G138" s="32">
        <f t="shared" ref="G138" si="66">G127+G137</f>
        <v>39.940000000000005</v>
      </c>
      <c r="H138" s="32">
        <f t="shared" ref="H138" si="67">H127+H137</f>
        <v>41.09</v>
      </c>
      <c r="I138" s="32">
        <f t="shared" ref="I138" si="68">I127+I137</f>
        <v>156.67999999999998</v>
      </c>
      <c r="J138" s="32">
        <f t="shared" ref="J138:L138" si="69">J127+J137</f>
        <v>1249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40</v>
      </c>
      <c r="F139" s="39">
        <v>250</v>
      </c>
      <c r="G139" s="39">
        <v>10.5</v>
      </c>
      <c r="H139" s="39">
        <v>8.3000000000000007</v>
      </c>
      <c r="I139" s="39">
        <v>28</v>
      </c>
      <c r="J139" s="39">
        <v>334</v>
      </c>
      <c r="K139" s="40">
        <v>302</v>
      </c>
      <c r="L139" s="39">
        <v>17.46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1" t="s">
        <v>41</v>
      </c>
      <c r="F141" s="42">
        <v>200</v>
      </c>
      <c r="G141" s="42">
        <v>0.26</v>
      </c>
      <c r="H141" s="42">
        <v>0.06</v>
      </c>
      <c r="I141" s="42">
        <v>15.22</v>
      </c>
      <c r="J141" s="42">
        <v>59</v>
      </c>
      <c r="K141" s="43">
        <v>686</v>
      </c>
      <c r="L141" s="42">
        <v>3.82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42</v>
      </c>
      <c r="F142" s="42">
        <v>50</v>
      </c>
      <c r="G142" s="42">
        <v>3.95</v>
      </c>
      <c r="H142" s="42">
        <v>0.5</v>
      </c>
      <c r="I142" s="42">
        <v>24</v>
      </c>
      <c r="J142" s="42">
        <v>117</v>
      </c>
      <c r="K142" s="43"/>
      <c r="L142" s="42">
        <v>3.72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14.71</v>
      </c>
      <c r="H146" s="19">
        <f t="shared" si="70"/>
        <v>8.8600000000000012</v>
      </c>
      <c r="I146" s="19">
        <f t="shared" si="70"/>
        <v>67.22</v>
      </c>
      <c r="J146" s="19">
        <f t="shared" si="70"/>
        <v>510</v>
      </c>
      <c r="K146" s="25"/>
      <c r="L146" s="19">
        <f t="shared" ref="L146" si="71">SUM(L139:L145)</f>
        <v>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87</v>
      </c>
      <c r="F147" s="42">
        <v>60</v>
      </c>
      <c r="G147" s="42">
        <v>0.96</v>
      </c>
      <c r="H147" s="42">
        <v>3.04</v>
      </c>
      <c r="I147" s="42">
        <v>4.8</v>
      </c>
      <c r="J147" s="42">
        <v>52</v>
      </c>
      <c r="K147" s="43">
        <v>45</v>
      </c>
      <c r="L147" s="42">
        <v>7.8</v>
      </c>
    </row>
    <row r="148" spans="1:12" ht="30" x14ac:dyDescent="0.25">
      <c r="A148" s="23"/>
      <c r="B148" s="15"/>
      <c r="C148" s="11"/>
      <c r="D148" s="7" t="s">
        <v>27</v>
      </c>
      <c r="E148" s="51" t="s">
        <v>74</v>
      </c>
      <c r="F148" s="42">
        <v>210</v>
      </c>
      <c r="G148" s="42">
        <v>4.3</v>
      </c>
      <c r="H148" s="42">
        <v>5.2</v>
      </c>
      <c r="I148" s="42">
        <v>6.2</v>
      </c>
      <c r="J148" s="42">
        <v>84</v>
      </c>
      <c r="K148" s="43">
        <v>124</v>
      </c>
      <c r="L148" s="42">
        <v>12.83</v>
      </c>
    </row>
    <row r="149" spans="1:12" ht="15" x14ac:dyDescent="0.25">
      <c r="A149" s="23"/>
      <c r="B149" s="15"/>
      <c r="C149" s="11"/>
      <c r="D149" s="7" t="s">
        <v>28</v>
      </c>
      <c r="E149" s="55" t="s">
        <v>98</v>
      </c>
      <c r="F149" s="42">
        <v>90</v>
      </c>
      <c r="G149" s="42">
        <v>15.8</v>
      </c>
      <c r="H149" s="42">
        <v>15.6</v>
      </c>
      <c r="I149" s="42">
        <v>8.9</v>
      </c>
      <c r="J149" s="42">
        <v>201</v>
      </c>
      <c r="K149" s="43">
        <v>279</v>
      </c>
      <c r="L149" s="42">
        <v>29.87</v>
      </c>
    </row>
    <row r="150" spans="1:12" ht="15" x14ac:dyDescent="0.25">
      <c r="A150" s="23"/>
      <c r="B150" s="15"/>
      <c r="C150" s="11"/>
      <c r="D150" s="7" t="s">
        <v>29</v>
      </c>
      <c r="E150" s="55" t="s">
        <v>91</v>
      </c>
      <c r="F150" s="42">
        <v>150</v>
      </c>
      <c r="G150" s="42">
        <v>3.22</v>
      </c>
      <c r="H150" s="42">
        <v>5.56</v>
      </c>
      <c r="I150" s="42">
        <v>22</v>
      </c>
      <c r="J150" s="42">
        <v>155</v>
      </c>
      <c r="K150" s="43">
        <v>520</v>
      </c>
      <c r="L150" s="42">
        <v>10.93</v>
      </c>
    </row>
    <row r="151" spans="1:12" ht="15" x14ac:dyDescent="0.25">
      <c r="A151" s="23"/>
      <c r="B151" s="15"/>
      <c r="C151" s="11"/>
      <c r="D151" s="7" t="s">
        <v>30</v>
      </c>
      <c r="E151" s="55" t="s">
        <v>99</v>
      </c>
      <c r="F151" s="42">
        <v>200</v>
      </c>
      <c r="G151" s="42">
        <v>0.1</v>
      </c>
      <c r="H151" s="42">
        <v>0</v>
      </c>
      <c r="I151" s="42">
        <v>26.4</v>
      </c>
      <c r="J151" s="42">
        <v>102</v>
      </c>
      <c r="K151" s="43" t="s">
        <v>47</v>
      </c>
      <c r="L151" s="42">
        <v>3.66</v>
      </c>
    </row>
    <row r="152" spans="1:12" ht="15" x14ac:dyDescent="0.25">
      <c r="A152" s="23"/>
      <c r="B152" s="15"/>
      <c r="C152" s="11"/>
      <c r="D152" s="7" t="s">
        <v>31</v>
      </c>
      <c r="E152" s="5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1" t="s">
        <v>46</v>
      </c>
      <c r="F153" s="42">
        <v>60</v>
      </c>
      <c r="G153" s="42">
        <v>2.82</v>
      </c>
      <c r="H153" s="42">
        <v>0.6</v>
      </c>
      <c r="I153" s="42">
        <v>24.6</v>
      </c>
      <c r="J153" s="42">
        <v>126</v>
      </c>
      <c r="K153" s="43"/>
      <c r="L153" s="42">
        <v>2.91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27.200000000000003</v>
      </c>
      <c r="H156" s="19">
        <f t="shared" si="72"/>
        <v>30</v>
      </c>
      <c r="I156" s="19">
        <f t="shared" si="72"/>
        <v>92.9</v>
      </c>
      <c r="J156" s="19">
        <f t="shared" si="72"/>
        <v>720</v>
      </c>
      <c r="K156" s="25"/>
      <c r="L156" s="19">
        <f t="shared" ref="L156" si="73">SUM(L147:L155)</f>
        <v>68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1270</v>
      </c>
      <c r="G157" s="32">
        <f t="shared" ref="G157" si="74">G146+G156</f>
        <v>41.910000000000004</v>
      </c>
      <c r="H157" s="32">
        <f t="shared" ref="H157" si="75">H146+H156</f>
        <v>38.86</v>
      </c>
      <c r="I157" s="32">
        <f t="shared" ref="I157" si="76">I146+I156</f>
        <v>160.12</v>
      </c>
      <c r="J157" s="32">
        <f t="shared" ref="J157:L157" si="77">J146+J156</f>
        <v>1230</v>
      </c>
      <c r="K157" s="32"/>
      <c r="L157" s="32">
        <f t="shared" si="77"/>
        <v>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65</v>
      </c>
      <c r="F158" s="39">
        <v>250</v>
      </c>
      <c r="G158" s="39">
        <v>10.5</v>
      </c>
      <c r="H158" s="39">
        <v>8.3000000000000007</v>
      </c>
      <c r="I158" s="39">
        <v>22.8</v>
      </c>
      <c r="J158" s="39">
        <v>334</v>
      </c>
      <c r="K158" s="40">
        <v>302</v>
      </c>
      <c r="L158" s="39">
        <v>14.8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75</v>
      </c>
      <c r="F160" s="42">
        <v>200</v>
      </c>
      <c r="G160" s="42">
        <v>1.6</v>
      </c>
      <c r="H160" s="42">
        <v>1.65</v>
      </c>
      <c r="I160" s="42">
        <v>17.36</v>
      </c>
      <c r="J160" s="42">
        <v>86</v>
      </c>
      <c r="K160" s="43">
        <v>297</v>
      </c>
      <c r="L160" s="42">
        <v>6.48</v>
      </c>
    </row>
    <row r="161" spans="1:12" ht="15" x14ac:dyDescent="0.25">
      <c r="A161" s="23"/>
      <c r="B161" s="15"/>
      <c r="C161" s="11"/>
      <c r="D161" s="7" t="s">
        <v>23</v>
      </c>
      <c r="E161" s="51" t="s">
        <v>42</v>
      </c>
      <c r="F161" s="42">
        <v>50</v>
      </c>
      <c r="G161" s="42">
        <v>3.95</v>
      </c>
      <c r="H161" s="42">
        <v>0.5</v>
      </c>
      <c r="I161" s="42">
        <v>24</v>
      </c>
      <c r="J161" s="42">
        <v>117</v>
      </c>
      <c r="K161" s="43"/>
      <c r="L161" s="42">
        <v>3.72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16.05</v>
      </c>
      <c r="H165" s="19">
        <f t="shared" si="78"/>
        <v>10.450000000000001</v>
      </c>
      <c r="I165" s="19">
        <f t="shared" si="78"/>
        <v>64.16</v>
      </c>
      <c r="J165" s="19">
        <f t="shared" si="78"/>
        <v>537</v>
      </c>
      <c r="K165" s="25"/>
      <c r="L165" s="19">
        <f t="shared" ref="L165" si="79">SUM(L158:L164)</f>
        <v>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77</v>
      </c>
      <c r="F166" s="42">
        <v>60</v>
      </c>
      <c r="G166" s="42">
        <v>0.76</v>
      </c>
      <c r="H166" s="42">
        <v>4.04</v>
      </c>
      <c r="I166" s="42">
        <v>4.59</v>
      </c>
      <c r="J166" s="42">
        <v>103</v>
      </c>
      <c r="K166" s="43">
        <v>52</v>
      </c>
      <c r="L166" s="42">
        <v>3.13</v>
      </c>
    </row>
    <row r="167" spans="1:12" ht="15" x14ac:dyDescent="0.25">
      <c r="A167" s="23"/>
      <c r="B167" s="15"/>
      <c r="C167" s="11"/>
      <c r="D167" s="7" t="s">
        <v>27</v>
      </c>
      <c r="E167" s="51" t="s">
        <v>76</v>
      </c>
      <c r="F167" s="42">
        <v>210</v>
      </c>
      <c r="G167" s="42">
        <v>5</v>
      </c>
      <c r="H167" s="42">
        <v>2.8</v>
      </c>
      <c r="I167" s="42">
        <v>6.3</v>
      </c>
      <c r="J167" s="42">
        <v>107</v>
      </c>
      <c r="K167" s="43">
        <v>133</v>
      </c>
      <c r="L167" s="42">
        <v>14.11</v>
      </c>
    </row>
    <row r="168" spans="1:12" ht="15" x14ac:dyDescent="0.25">
      <c r="A168" s="23"/>
      <c r="B168" s="15"/>
      <c r="C168" s="11"/>
      <c r="D168" s="7" t="s">
        <v>28</v>
      </c>
      <c r="E168" s="51" t="s">
        <v>57</v>
      </c>
      <c r="F168" s="42">
        <v>90</v>
      </c>
      <c r="G168" s="42">
        <v>12.1</v>
      </c>
      <c r="H168" s="42">
        <v>18.399999999999999</v>
      </c>
      <c r="I168" s="42">
        <v>2.76</v>
      </c>
      <c r="J168" s="42">
        <v>171</v>
      </c>
      <c r="K168" s="43">
        <v>498</v>
      </c>
      <c r="L168" s="42">
        <v>34.76</v>
      </c>
    </row>
    <row r="169" spans="1:12" ht="15" x14ac:dyDescent="0.25">
      <c r="A169" s="23"/>
      <c r="B169" s="15"/>
      <c r="C169" s="11"/>
      <c r="D169" s="7" t="s">
        <v>29</v>
      </c>
      <c r="E169" s="51" t="s">
        <v>51</v>
      </c>
      <c r="F169" s="42">
        <v>150</v>
      </c>
      <c r="G169" s="42">
        <v>8.76</v>
      </c>
      <c r="H169" s="42">
        <v>6.62</v>
      </c>
      <c r="I169" s="42">
        <v>30.1</v>
      </c>
      <c r="J169" s="42">
        <v>271</v>
      </c>
      <c r="K169" s="43">
        <v>508</v>
      </c>
      <c r="L169" s="42">
        <v>8.43</v>
      </c>
    </row>
    <row r="170" spans="1:12" ht="15" x14ac:dyDescent="0.25">
      <c r="A170" s="23"/>
      <c r="B170" s="15"/>
      <c r="C170" s="11"/>
      <c r="D170" s="7" t="s">
        <v>30</v>
      </c>
      <c r="E170" s="51" t="s">
        <v>52</v>
      </c>
      <c r="F170" s="42">
        <v>200</v>
      </c>
      <c r="G170" s="42">
        <v>0.14000000000000001</v>
      </c>
      <c r="H170" s="42">
        <v>0.02</v>
      </c>
      <c r="I170" s="42">
        <v>24.43</v>
      </c>
      <c r="J170" s="42">
        <v>96</v>
      </c>
      <c r="K170" s="43">
        <v>699</v>
      </c>
      <c r="L170" s="42">
        <v>4.66</v>
      </c>
    </row>
    <row r="171" spans="1:12" ht="15" x14ac:dyDescent="0.25">
      <c r="A171" s="23"/>
      <c r="B171" s="15"/>
      <c r="C171" s="11"/>
      <c r="D171" s="7" t="s">
        <v>31</v>
      </c>
      <c r="E171" s="5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1" t="s">
        <v>46</v>
      </c>
      <c r="F172" s="42">
        <v>60</v>
      </c>
      <c r="G172" s="42">
        <v>2.82</v>
      </c>
      <c r="H172" s="42">
        <v>0.6</v>
      </c>
      <c r="I172" s="42">
        <v>24.6</v>
      </c>
      <c r="J172" s="42">
        <v>126</v>
      </c>
      <c r="K172" s="43"/>
      <c r="L172" s="42">
        <v>2.91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29.58</v>
      </c>
      <c r="H175" s="19">
        <f t="shared" si="80"/>
        <v>32.479999999999997</v>
      </c>
      <c r="I175" s="19">
        <f t="shared" si="80"/>
        <v>92.78</v>
      </c>
      <c r="J175" s="19">
        <f t="shared" si="80"/>
        <v>874</v>
      </c>
      <c r="K175" s="25"/>
      <c r="L175" s="19">
        <f t="shared" ref="L175" si="81">SUM(L166:L174)</f>
        <v>68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1270</v>
      </c>
      <c r="G176" s="32">
        <f t="shared" ref="G176" si="82">G165+G175</f>
        <v>45.629999999999995</v>
      </c>
      <c r="H176" s="32">
        <f t="shared" ref="H176" si="83">H165+H175</f>
        <v>42.93</v>
      </c>
      <c r="I176" s="32">
        <f t="shared" ref="I176" si="84">I165+I175</f>
        <v>156.94</v>
      </c>
      <c r="J176" s="32">
        <f t="shared" ref="J176:L176" si="85">J165+J175</f>
        <v>1411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60</v>
      </c>
      <c r="F177" s="39">
        <v>250</v>
      </c>
      <c r="G177" s="39">
        <v>19.600000000000001</v>
      </c>
      <c r="H177" s="39">
        <v>14</v>
      </c>
      <c r="I177" s="39">
        <v>34</v>
      </c>
      <c r="J177" s="39">
        <v>381</v>
      </c>
      <c r="K177" s="40">
        <v>333</v>
      </c>
      <c r="L177" s="39">
        <v>18.059999999999999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1" t="s">
        <v>80</v>
      </c>
      <c r="F179" s="42">
        <v>200</v>
      </c>
      <c r="G179" s="42">
        <v>0.2</v>
      </c>
      <c r="H179" s="42">
        <v>0.05</v>
      </c>
      <c r="I179" s="42">
        <v>15.01</v>
      </c>
      <c r="J179" s="42">
        <v>57</v>
      </c>
      <c r="K179" s="43">
        <v>685</v>
      </c>
      <c r="L179" s="42">
        <v>3.22</v>
      </c>
    </row>
    <row r="180" spans="1:12" ht="15" x14ac:dyDescent="0.25">
      <c r="A180" s="23"/>
      <c r="B180" s="15"/>
      <c r="C180" s="11"/>
      <c r="D180" s="7" t="s">
        <v>23</v>
      </c>
      <c r="E180" s="51" t="s">
        <v>42</v>
      </c>
      <c r="F180" s="42">
        <v>50</v>
      </c>
      <c r="G180" s="42">
        <v>3.95</v>
      </c>
      <c r="H180" s="42">
        <v>0.5</v>
      </c>
      <c r="I180" s="42">
        <v>24</v>
      </c>
      <c r="J180" s="42">
        <v>117</v>
      </c>
      <c r="K180" s="43"/>
      <c r="L180" s="42">
        <v>3.72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23.75</v>
      </c>
      <c r="H184" s="19">
        <f t="shared" si="86"/>
        <v>14.55</v>
      </c>
      <c r="I184" s="19">
        <f t="shared" si="86"/>
        <v>73.009999999999991</v>
      </c>
      <c r="J184" s="19">
        <f t="shared" si="86"/>
        <v>555</v>
      </c>
      <c r="K184" s="25"/>
      <c r="L184" s="19">
        <f t="shared" ref="L184" si="87">SUM(L177:L183)</f>
        <v>24.999999999999996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100</v>
      </c>
      <c r="F185" s="42">
        <v>60</v>
      </c>
      <c r="G185" s="42">
        <v>0.32</v>
      </c>
      <c r="H185" s="42">
        <v>2.88</v>
      </c>
      <c r="I185" s="42">
        <v>4.4000000000000004</v>
      </c>
      <c r="J185" s="42">
        <v>72</v>
      </c>
      <c r="K185" s="43">
        <v>169</v>
      </c>
      <c r="L185" s="42">
        <v>8.43</v>
      </c>
    </row>
    <row r="186" spans="1:12" ht="30" x14ac:dyDescent="0.25">
      <c r="A186" s="23"/>
      <c r="B186" s="15"/>
      <c r="C186" s="11"/>
      <c r="D186" s="7" t="s">
        <v>27</v>
      </c>
      <c r="E186" s="51" t="s">
        <v>62</v>
      </c>
      <c r="F186" s="42">
        <v>205</v>
      </c>
      <c r="G186" s="42">
        <v>3.53</v>
      </c>
      <c r="H186" s="42">
        <v>4.72</v>
      </c>
      <c r="I186" s="42">
        <v>13.7</v>
      </c>
      <c r="J186" s="42">
        <v>122</v>
      </c>
      <c r="K186" s="43">
        <v>140</v>
      </c>
      <c r="L186" s="42">
        <v>10.8</v>
      </c>
    </row>
    <row r="187" spans="1:12" ht="15" x14ac:dyDescent="0.25">
      <c r="A187" s="23"/>
      <c r="B187" s="15"/>
      <c r="C187" s="11"/>
      <c r="D187" s="7" t="s">
        <v>28</v>
      </c>
      <c r="E187" s="51" t="s">
        <v>78</v>
      </c>
      <c r="F187" s="42">
        <v>180</v>
      </c>
      <c r="G187" s="42">
        <v>18.7</v>
      </c>
      <c r="H187" s="42">
        <v>23.4</v>
      </c>
      <c r="I187" s="42">
        <v>32</v>
      </c>
      <c r="J187" s="42">
        <v>429</v>
      </c>
      <c r="K187" s="43">
        <v>265</v>
      </c>
      <c r="L187" s="42">
        <v>39.49</v>
      </c>
    </row>
    <row r="188" spans="1:12" ht="15" x14ac:dyDescent="0.25">
      <c r="A188" s="23"/>
      <c r="B188" s="15"/>
      <c r="C188" s="11"/>
      <c r="D188" s="7" t="s">
        <v>29</v>
      </c>
      <c r="E188" s="5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1" t="s">
        <v>79</v>
      </c>
      <c r="F189" s="42">
        <v>200</v>
      </c>
      <c r="G189" s="42">
        <v>0.16</v>
      </c>
      <c r="H189" s="42">
        <v>0.16</v>
      </c>
      <c r="I189" s="42">
        <v>17.87</v>
      </c>
      <c r="J189" s="42">
        <v>109</v>
      </c>
      <c r="K189" s="43">
        <v>631</v>
      </c>
      <c r="L189" s="42">
        <v>6.37</v>
      </c>
    </row>
    <row r="190" spans="1:12" ht="15" x14ac:dyDescent="0.25">
      <c r="A190" s="23"/>
      <c r="B190" s="15"/>
      <c r="C190" s="11"/>
      <c r="D190" s="7" t="s">
        <v>31</v>
      </c>
      <c r="E190" s="5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1" t="s">
        <v>46</v>
      </c>
      <c r="F191" s="42">
        <v>60</v>
      </c>
      <c r="G191" s="42">
        <v>2.82</v>
      </c>
      <c r="H191" s="42">
        <v>0.6</v>
      </c>
      <c r="I191" s="42">
        <v>24.6</v>
      </c>
      <c r="J191" s="42">
        <v>126</v>
      </c>
      <c r="K191" s="43"/>
      <c r="L191" s="42">
        <v>2.91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705</v>
      </c>
      <c r="G194" s="19">
        <f t="shared" ref="G194:J194" si="88">SUM(G185:G193)</f>
        <v>25.529999999999998</v>
      </c>
      <c r="H194" s="19">
        <f t="shared" si="88"/>
        <v>31.76</v>
      </c>
      <c r="I194" s="19">
        <f t="shared" si="88"/>
        <v>92.57</v>
      </c>
      <c r="J194" s="19">
        <f t="shared" si="88"/>
        <v>858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1205</v>
      </c>
      <c r="G195" s="32">
        <f t="shared" ref="G195" si="90">G184+G194</f>
        <v>49.28</v>
      </c>
      <c r="H195" s="32">
        <f t="shared" ref="H195" si="91">H184+H194</f>
        <v>46.31</v>
      </c>
      <c r="I195" s="32">
        <f t="shared" ref="I195" si="92">I184+I194</f>
        <v>165.57999999999998</v>
      </c>
      <c r="J195" s="32">
        <f t="shared" ref="J195:L195" si="93">J184+J194</f>
        <v>1413</v>
      </c>
      <c r="K195" s="32"/>
      <c r="L195" s="32">
        <f t="shared" si="93"/>
        <v>93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1254.5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43.997</v>
      </c>
      <c r="H196" s="34">
        <f t="shared" si="94"/>
        <v>42.740000000000009</v>
      </c>
      <c r="I196" s="34">
        <f t="shared" si="94"/>
        <v>157.52699999999999</v>
      </c>
      <c r="J196" s="34">
        <f t="shared" si="94"/>
        <v>1308.7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Павловский Юрий Петрович</cp:lastModifiedBy>
  <dcterms:created xsi:type="dcterms:W3CDTF">2022-05-16T14:23:56Z</dcterms:created>
  <dcterms:modified xsi:type="dcterms:W3CDTF">2024-02-29T14:09:31Z</dcterms:modified>
</cp:coreProperties>
</file>